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nhneguyen\Desktop\02. My document\04. LSS-Materials\00.2 7 QC tools\"/>
    </mc:Choice>
  </mc:AlternateContent>
  <xr:revisionPtr revIDLastSave="0" documentId="13_ncr:1_{43956311-D331-4FF0-954B-A04CCF724142}" xr6:coauthVersionLast="47" xr6:coauthVersionMax="47" xr10:uidLastSave="{00000000-0000-0000-0000-000000000000}"/>
  <bookViews>
    <workbookView xWindow="-108" yWindow="-108" windowWidth="19416" windowHeight="10416" xr2:uid="{00000000-000D-0000-FFFF-FFFF00000000}"/>
  </bookViews>
  <sheets>
    <sheet name="Instructions" sheetId="3" r:id="rId1"/>
    <sheet name="Pareto chart" sheetId="2" r:id="rId2"/>
  </sheets>
  <externalReferences>
    <externalReference r:id="rId3"/>
  </externalReferences>
  <definedNames>
    <definedName name="bins">OFFSET([1]Calculations!$G$14,0,0,COUNT([1]Calculations!$G$14:$G$29))</definedName>
    <definedName name="counts">OFFSET([1]Calculations!$H$14,0,0,COUNT([1]Calculations!$H$14:$H$29))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2" l="1"/>
  <c r="E31" i="2" s="1"/>
  <c r="F32" i="2"/>
  <c r="E32" i="2" s="1"/>
  <c r="F33" i="2"/>
  <c r="F34" i="2"/>
  <c r="E34" i="2" s="1"/>
  <c r="F35" i="2"/>
  <c r="E35" i="2" s="1"/>
  <c r="F36" i="2"/>
  <c r="E36" i="2" s="1"/>
  <c r="F37" i="2"/>
  <c r="F38" i="2"/>
  <c r="E38" i="2" s="1"/>
  <c r="F39" i="2"/>
  <c r="E39" i="2" s="1"/>
  <c r="F40" i="2"/>
  <c r="E40" i="2" s="1"/>
  <c r="E37" i="2" l="1"/>
  <c r="E33" i="2"/>
  <c r="G31" i="2"/>
  <c r="G32" i="2" s="1"/>
  <c r="G33" i="2" s="1"/>
  <c r="G34" i="2" s="1"/>
  <c r="G35" i="2" s="1"/>
  <c r="G36" i="2" s="1"/>
  <c r="G37" i="2" s="1"/>
  <c r="G38" i="2" s="1"/>
  <c r="G39" i="2" s="1"/>
  <c r="G40" i="2" s="1"/>
</calcChain>
</file>

<file path=xl/sharedStrings.xml><?xml version="1.0" encoding="utf-8"?>
<sst xmlns="http://schemas.openxmlformats.org/spreadsheetml/2006/main" count="37" uniqueCount="28">
  <si>
    <t>Defect Types/
Event Occurrence</t>
  </si>
  <si>
    <t>TOTAL</t>
  </si>
  <si>
    <t>Defect 1</t>
  </si>
  <si>
    <t>Defect 2</t>
  </si>
  <si>
    <t>Defect 3</t>
  </si>
  <si>
    <t>Defect 4</t>
  </si>
  <si>
    <t>Defect 5</t>
  </si>
  <si>
    <t>Defect 6</t>
  </si>
  <si>
    <t>Defect 7</t>
  </si>
  <si>
    <t>Defect 8</t>
  </si>
  <si>
    <t>Defect 9</t>
  </si>
  <si>
    <t>Defect 10</t>
  </si>
  <si>
    <t>Description</t>
  </si>
  <si>
    <t>Instructions</t>
  </si>
  <si>
    <r>
      <t xml:space="preserve">* </t>
    </r>
    <r>
      <rPr>
        <b/>
        <sz val="8"/>
        <rFont val="Verdana"/>
        <family val="2"/>
      </rPr>
      <t>Pareto Chart</t>
    </r>
    <r>
      <rPr>
        <sz val="8"/>
        <rFont val="Verdana"/>
        <family val="2"/>
      </rPr>
      <t>: displays the 80/20 rule for defects</t>
    </r>
  </si>
  <si>
    <t/>
  </si>
  <si>
    <t>Learn More</t>
  </si>
  <si>
    <t>Chart Title</t>
  </si>
  <si>
    <t>Y-axis title</t>
  </si>
  <si>
    <t># observations</t>
  </si>
  <si>
    <t>X-axis title</t>
  </si>
  <si>
    <t>Frequency</t>
  </si>
  <si>
    <t>Pareto</t>
  </si>
  <si>
    <t>Percent</t>
  </si>
  <si>
    <t>Lean Six Sigma Tools</t>
  </si>
  <si>
    <t>This template can be used to capture data on a table and convert it into a Pareto Chart</t>
  </si>
  <si>
    <t>The following charts will automatically be generated</t>
  </si>
  <si>
    <t>To learn more about other quality tools, feel free to contact n.nnhien1990@gmail.com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</si>
</sst>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</font>
    <font>
      <b/>
      <sz val="10"/>
      <name val="Arial"/>
      <family val="2"/>
    </font>
    <font>
      <sz val="8"/>
      <name val="Verdana"/>
      <family val="2"/>
    </font>
    <font>
      <b/>
      <sz val="8"/>
      <name val="Verdana"/>
      <family val="2"/>
    </font>
    <font>
      <sz val="36"/>
      <color indexed="9"/>
      <name val="Tw Cen MT"/>
      <family val="2"/>
    </font>
    <font>
      <b/>
      <sz val="12"/>
      <color rgb="FF00B050"/>
      <name val="Verdana"/>
      <family val="2"/>
    </font>
    <font>
      <b/>
      <sz val="8"/>
      <color rgb="FF00B050"/>
      <name val="Verdana"/>
      <family val="2"/>
    </font>
    <font>
      <sz val="10"/>
      <name val="Arial"/>
      <family val="2"/>
    </font>
    <font>
      <sz val="24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23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21">
    <xf numFmtId="0" fontId="0" fillId="0" borderId="0" xfId="0"/>
    <xf numFmtId="0" fontId="2" fillId="2" borderId="0" xfId="0" applyFont="1" applyFill="1"/>
    <xf numFmtId="0" fontId="2" fillId="2" borderId="0" xfId="0" applyFont="1" applyFill="1" applyBorder="1"/>
    <xf numFmtId="0" fontId="2" fillId="2" borderId="3" xfId="0" applyFont="1" applyFill="1" applyBorder="1"/>
    <xf numFmtId="0" fontId="2" fillId="2" borderId="0" xfId="0" applyFont="1" applyFill="1" applyBorder="1" applyAlignment="1">
      <alignment horizontal="center"/>
    </xf>
    <xf numFmtId="0" fontId="0" fillId="2" borderId="0" xfId="0" applyFill="1" applyBorder="1"/>
    <xf numFmtId="0" fontId="5" fillId="2" borderId="0" xfId="0" applyFont="1" applyFill="1" applyAlignment="1">
      <alignment horizontal="left"/>
    </xf>
    <xf numFmtId="0" fontId="6" fillId="2" borderId="3" xfId="0" applyFont="1" applyFill="1" applyBorder="1"/>
    <xf numFmtId="0" fontId="1" fillId="0" borderId="0" xfId="0" applyFont="1"/>
    <xf numFmtId="0" fontId="2" fillId="0" borderId="2" xfId="0" applyFont="1" applyBorder="1"/>
    <xf numFmtId="0" fontId="2" fillId="0" borderId="0" xfId="0" applyFont="1" applyAlignment="1">
      <alignment horizontal="center"/>
    </xf>
    <xf numFmtId="0" fontId="2" fillId="0" borderId="0" xfId="0" applyFont="1"/>
    <xf numFmtId="0" fontId="0" fillId="2" borderId="2" xfId="0" applyFill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top" wrapText="1"/>
    </xf>
    <xf numFmtId="0" fontId="8" fillId="3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'Pareto chart'!$B$3</c:f>
          <c:strCache>
            <c:ptCount val="1"/>
            <c:pt idx="0">
              <c:v>Pareto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'Pareto chart'!$F$29:$F$30</c:f>
              <c:strCache>
                <c:ptCount val="2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'Pareto chart'!$E$31:$E$40</c:f>
              <c:strCache>
                <c:ptCount val="10"/>
                <c:pt idx="0">
                  <c:v>Defect 7</c:v>
                </c:pt>
                <c:pt idx="1">
                  <c:v>Defect 3</c:v>
                </c:pt>
                <c:pt idx="2">
                  <c:v>Defect 2</c:v>
                </c:pt>
                <c:pt idx="3">
                  <c:v>Defect 1</c:v>
                </c:pt>
                <c:pt idx="4">
                  <c:v>#¡NUM!</c:v>
                </c:pt>
                <c:pt idx="5">
                  <c:v>#¡NUM!</c:v>
                </c:pt>
                <c:pt idx="6">
                  <c:v>#¡NUM!</c:v>
                </c:pt>
                <c:pt idx="7">
                  <c:v>#¡NUM!</c:v>
                </c:pt>
                <c:pt idx="8">
                  <c:v>#¡NUM!</c:v>
                </c:pt>
                <c:pt idx="9">
                  <c:v>#¡NUM!</c:v>
                </c:pt>
              </c:strCache>
            </c:strRef>
          </c:cat>
          <c:val>
            <c:numRef>
              <c:f>'Pareto chart'!$F$31:$F$40</c:f>
              <c:numCache>
                <c:formatCode>General</c:formatCode>
                <c:ptCount val="10"/>
                <c:pt idx="0">
                  <c:v>55</c:v>
                </c:pt>
                <c:pt idx="1">
                  <c:v>43</c:v>
                </c:pt>
                <c:pt idx="2">
                  <c:v>23</c:v>
                </c:pt>
                <c:pt idx="3">
                  <c:v>10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82-493F-866D-CA00356A15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4"/>
        <c:overlap val="-27"/>
        <c:axId val="1775847984"/>
        <c:axId val="1775843088"/>
      </c:barChart>
      <c:lineChart>
        <c:grouping val="stacked"/>
        <c:varyColors val="0"/>
        <c:ser>
          <c:idx val="1"/>
          <c:order val="1"/>
          <c:tx>
            <c:strRef>
              <c:f>'Pareto chart'!$G$29:$G$30</c:f>
              <c:strCache>
                <c:ptCount val="2"/>
                <c:pt idx="0">
                  <c:v>Percent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'Pareto chart'!$E$31:$E$40</c:f>
              <c:strCache>
                <c:ptCount val="10"/>
                <c:pt idx="0">
                  <c:v>Defect 7</c:v>
                </c:pt>
                <c:pt idx="1">
                  <c:v>Defect 3</c:v>
                </c:pt>
                <c:pt idx="2">
                  <c:v>Defect 2</c:v>
                </c:pt>
                <c:pt idx="3">
                  <c:v>Defect 1</c:v>
                </c:pt>
                <c:pt idx="4">
                  <c:v>#¡NUM!</c:v>
                </c:pt>
                <c:pt idx="5">
                  <c:v>#¡NUM!</c:v>
                </c:pt>
                <c:pt idx="6">
                  <c:v>#¡NUM!</c:v>
                </c:pt>
                <c:pt idx="7">
                  <c:v>#¡NUM!</c:v>
                </c:pt>
                <c:pt idx="8">
                  <c:v>#¡NUM!</c:v>
                </c:pt>
                <c:pt idx="9">
                  <c:v>#¡NUM!</c:v>
                </c:pt>
              </c:strCache>
            </c:strRef>
          </c:cat>
          <c:val>
            <c:numRef>
              <c:f>'Pareto chart'!$G$31:$G$40</c:f>
              <c:numCache>
                <c:formatCode>0%</c:formatCode>
                <c:ptCount val="10"/>
                <c:pt idx="0">
                  <c:v>0.41984732824427479</c:v>
                </c:pt>
                <c:pt idx="1">
                  <c:v>0.74809160305343503</c:v>
                </c:pt>
                <c:pt idx="2">
                  <c:v>0.92366412213740445</c:v>
                </c:pt>
                <c:pt idx="3">
                  <c:v>0.99999999999999989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82-493F-866D-CA00356A15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5843632"/>
        <c:axId val="1775847440"/>
      </c:lineChart>
      <c:catAx>
        <c:axId val="1775847984"/>
        <c:scaling>
          <c:orientation val="minMax"/>
        </c:scaling>
        <c:delete val="0"/>
        <c:axPos val="b"/>
        <c:title>
          <c:tx>
            <c:strRef>
              <c:f>'Pareto chart'!$B$5</c:f>
              <c:strCache>
                <c:ptCount val="1"/>
                <c:pt idx="0">
                  <c:v>Frequency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5843088"/>
        <c:crosses val="autoZero"/>
        <c:auto val="1"/>
        <c:lblAlgn val="ctr"/>
        <c:lblOffset val="100"/>
        <c:noMultiLvlLbl val="0"/>
      </c:catAx>
      <c:valAx>
        <c:axId val="1775843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strRef>
              <c:f>'Pareto chart'!$B$4</c:f>
              <c:strCache>
                <c:ptCount val="1"/>
                <c:pt idx="0">
                  <c:v># observations</c:v>
                </c:pt>
              </c:strCache>
            </c:strRef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5847984"/>
        <c:crosses val="autoZero"/>
        <c:crossBetween val="between"/>
      </c:valAx>
      <c:valAx>
        <c:axId val="1775847440"/>
        <c:scaling>
          <c:orientation val="minMax"/>
          <c:max val="1.2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5843632"/>
        <c:crosses val="max"/>
        <c:crossBetween val="between"/>
      </c:valAx>
      <c:catAx>
        <c:axId val="17758436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758474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00B050"/>
      </a:solidFill>
      <a:round/>
    </a:ln>
    <a:effectLst/>
  </c:spPr>
  <c:txPr>
    <a:bodyPr/>
    <a:lstStyle/>
    <a:p>
      <a:pPr>
        <a:defRPr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5</xdr:row>
      <xdr:rowOff>28575</xdr:rowOff>
    </xdr:from>
    <xdr:to>
      <xdr:col>10</xdr:col>
      <xdr:colOff>590549</xdr:colOff>
      <xdr:row>27</xdr:row>
      <xdr:rowOff>90488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baezp\Local%20Settings\Temporary%20Internet%20Files\OLK2\ASQ%20histogra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stogram"/>
      <sheetName val="Calculations"/>
      <sheetName val="About This Template"/>
    </sheetNames>
    <sheetDataSet>
      <sheetData sheetId="0" refreshError="1"/>
      <sheetData sheetId="1">
        <row r="14">
          <cell r="G14">
            <v>109.25</v>
          </cell>
          <cell r="H14">
            <v>1</v>
          </cell>
        </row>
        <row r="15">
          <cell r="G15">
            <v>112.51</v>
          </cell>
          <cell r="H15">
            <v>2</v>
          </cell>
        </row>
        <row r="16">
          <cell r="G16">
            <v>115.78</v>
          </cell>
          <cell r="H16">
            <v>5</v>
          </cell>
        </row>
        <row r="17">
          <cell r="G17">
            <v>119.04</v>
          </cell>
          <cell r="H17">
            <v>11</v>
          </cell>
        </row>
        <row r="18">
          <cell r="G18">
            <v>122.3</v>
          </cell>
          <cell r="H18">
            <v>19</v>
          </cell>
        </row>
        <row r="19">
          <cell r="G19">
            <v>125.57</v>
          </cell>
          <cell r="H19">
            <v>24</v>
          </cell>
        </row>
        <row r="20">
          <cell r="G20">
            <v>128.83000000000001</v>
          </cell>
          <cell r="H20">
            <v>17</v>
          </cell>
        </row>
        <row r="21">
          <cell r="G21">
            <v>132.09</v>
          </cell>
          <cell r="H21">
            <v>11</v>
          </cell>
        </row>
        <row r="22">
          <cell r="G22">
            <v>135.36000000000001</v>
          </cell>
          <cell r="H22">
            <v>6</v>
          </cell>
        </row>
        <row r="23">
          <cell r="G23">
            <v>138.62</v>
          </cell>
          <cell r="H23">
            <v>3</v>
          </cell>
        </row>
        <row r="24">
          <cell r="G24">
            <v>141.88</v>
          </cell>
          <cell r="H24">
            <v>1</v>
          </cell>
        </row>
        <row r="25">
          <cell r="G25" t="str">
            <v/>
          </cell>
          <cell r="H25" t="str">
            <v/>
          </cell>
        </row>
        <row r="26">
          <cell r="G26" t="str">
            <v/>
          </cell>
          <cell r="H26" t="str">
            <v/>
          </cell>
        </row>
        <row r="27">
          <cell r="G27" t="str">
            <v/>
          </cell>
          <cell r="H27" t="str">
            <v/>
          </cell>
        </row>
        <row r="28">
          <cell r="G28" t="str">
            <v/>
          </cell>
          <cell r="H28" t="str">
            <v/>
          </cell>
        </row>
        <row r="29">
          <cell r="G29" t="str">
            <v/>
          </cell>
          <cell r="H29" t="str">
            <v/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58"/>
  <sheetViews>
    <sheetView tabSelected="1" workbookViewId="0">
      <selection activeCell="K11" sqref="K11"/>
    </sheetView>
  </sheetViews>
  <sheetFormatPr baseColWidth="10" defaultColWidth="0" defaultRowHeight="10.199999999999999" zeroHeight="1" x14ac:dyDescent="0.2"/>
  <cols>
    <col min="1" max="1" width="2.6640625" style="1" customWidth="1"/>
    <col min="2" max="2" width="2.44140625" style="1" customWidth="1"/>
    <col min="3" max="3" width="5.6640625" style="1" customWidth="1"/>
    <col min="4" max="4" width="9.109375" style="1" customWidth="1"/>
    <col min="5" max="5" width="5.6640625" style="1" customWidth="1"/>
    <col min="6" max="6" width="9.109375" style="1" customWidth="1"/>
    <col min="7" max="7" width="5.6640625" style="1" customWidth="1"/>
    <col min="8" max="8" width="9.109375" style="1" customWidth="1"/>
    <col min="9" max="9" width="5.6640625" style="1" customWidth="1"/>
    <col min="10" max="10" width="9.109375" style="1" customWidth="1"/>
    <col min="11" max="11" width="5.6640625" style="1" customWidth="1"/>
    <col min="12" max="12" width="9.109375" style="1" customWidth="1"/>
    <col min="13" max="13" width="5.6640625" style="1" customWidth="1"/>
    <col min="14" max="14" width="9.109375" style="1" customWidth="1"/>
    <col min="15" max="15" width="5.6640625" style="1" customWidth="1"/>
    <col min="16" max="16" width="9.109375" style="1" customWidth="1"/>
    <col min="17" max="17" width="5.6640625" style="1" hidden="1" customWidth="1"/>
    <col min="18" max="256" width="0" style="1" hidden="1" customWidth="1"/>
    <col min="257" max="16384" width="9.109375" style="1" hidden="1"/>
  </cols>
  <sheetData>
    <row r="1" spans="1:16" ht="61.5" customHeight="1" x14ac:dyDescent="0.2">
      <c r="A1" s="14" t="s">
        <v>24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1:16" x14ac:dyDescent="0.2"/>
    <row r="3" spans="1:16" ht="16.2" x14ac:dyDescent="0.3">
      <c r="B3" s="6" t="s">
        <v>22</v>
      </c>
      <c r="H3" s="2"/>
      <c r="I3" s="2"/>
      <c r="J3" s="2"/>
      <c r="K3" s="2"/>
      <c r="L3" s="2"/>
    </row>
    <row r="4" spans="1:16" x14ac:dyDescent="0.2">
      <c r="H4" s="2"/>
      <c r="I4" s="2"/>
      <c r="J4" s="2"/>
      <c r="K4" s="2"/>
      <c r="L4" s="2"/>
    </row>
    <row r="5" spans="1:16" ht="10.8" thickBot="1" x14ac:dyDescent="0.25">
      <c r="B5" s="7" t="s">
        <v>12</v>
      </c>
      <c r="C5" s="3"/>
      <c r="D5" s="3"/>
      <c r="E5" s="3"/>
      <c r="F5" s="3"/>
      <c r="G5" s="3"/>
      <c r="H5" s="2"/>
      <c r="I5" s="2"/>
      <c r="J5" s="2"/>
      <c r="K5" s="2"/>
      <c r="L5" s="2"/>
    </row>
    <row r="6" spans="1:16" x14ac:dyDescent="0.2"/>
    <row r="7" spans="1:16" ht="10.5" customHeight="1" x14ac:dyDescent="0.2">
      <c r="B7" s="15" t="s">
        <v>25</v>
      </c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16" x14ac:dyDescent="0.2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16" x14ac:dyDescent="0.2"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6" x14ac:dyDescent="0.2">
      <c r="I10" s="4"/>
      <c r="J10" s="4"/>
    </row>
    <row r="11" spans="1:16" ht="10.8" thickBot="1" x14ac:dyDescent="0.25">
      <c r="B11" s="7" t="s">
        <v>13</v>
      </c>
      <c r="C11" s="3"/>
      <c r="D11" s="3"/>
      <c r="E11" s="3"/>
      <c r="F11" s="3"/>
      <c r="G11" s="3"/>
      <c r="I11" s="4"/>
      <c r="J11" s="4"/>
    </row>
    <row r="12" spans="1:16" x14ac:dyDescent="0.2">
      <c r="I12" s="4"/>
      <c r="J12" s="4"/>
    </row>
    <row r="13" spans="1:16" ht="13.2" x14ac:dyDescent="0.25">
      <c r="B13" s="2" t="s">
        <v>26</v>
      </c>
      <c r="D13" s="2"/>
      <c r="E13" s="2"/>
      <c r="F13" s="2"/>
      <c r="G13" s="2"/>
      <c r="H13" s="2"/>
      <c r="I13" s="5"/>
      <c r="J13" s="5"/>
      <c r="K13" s="5"/>
      <c r="L13" s="5"/>
      <c r="M13" s="5"/>
    </row>
    <row r="14" spans="1:16" ht="13.2" x14ac:dyDescent="0.25">
      <c r="B14" s="2"/>
      <c r="C14" s="2" t="s">
        <v>14</v>
      </c>
      <c r="E14" s="2"/>
      <c r="F14" s="2"/>
      <c r="G14" s="2"/>
      <c r="H14" s="2"/>
      <c r="I14" s="5"/>
      <c r="J14" s="5"/>
      <c r="K14" s="5"/>
      <c r="L14" s="5"/>
      <c r="M14" s="5"/>
    </row>
    <row r="15" spans="1:16" x14ac:dyDescent="0.2">
      <c r="I15" s="4" t="s">
        <v>15</v>
      </c>
      <c r="J15" s="4" t="s">
        <v>15</v>
      </c>
    </row>
    <row r="16" spans="1:16" ht="10.8" thickBot="1" x14ac:dyDescent="0.25">
      <c r="B16" s="7" t="s">
        <v>16</v>
      </c>
      <c r="C16" s="3"/>
      <c r="D16" s="3"/>
      <c r="E16" s="3"/>
      <c r="F16" s="3"/>
      <c r="G16" s="3"/>
      <c r="I16" s="4" t="s">
        <v>15</v>
      </c>
      <c r="J16" s="4" t="s">
        <v>15</v>
      </c>
    </row>
    <row r="17" spans="2:16" x14ac:dyDescent="0.2">
      <c r="I17" s="4" t="s">
        <v>15</v>
      </c>
      <c r="J17" s="4" t="s">
        <v>15</v>
      </c>
    </row>
    <row r="18" spans="2:16" ht="10.5" customHeight="1" x14ac:dyDescent="0.2">
      <c r="B18" s="15" t="s">
        <v>27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</row>
    <row r="19" spans="2:16" x14ac:dyDescent="0.2"/>
    <row r="20" spans="2:16" x14ac:dyDescent="0.2"/>
    <row r="21" spans="2:16" x14ac:dyDescent="0.2"/>
    <row r="22" spans="2:16" x14ac:dyDescent="0.2"/>
    <row r="23" spans="2:16" x14ac:dyDescent="0.2"/>
    <row r="25" spans="2:16" x14ac:dyDescent="0.2"/>
    <row r="26" spans="2:16" x14ac:dyDescent="0.2"/>
    <row r="27" spans="2:16" x14ac:dyDescent="0.2"/>
    <row r="28" spans="2:16" x14ac:dyDescent="0.2"/>
    <row r="29" spans="2:16" x14ac:dyDescent="0.2"/>
    <row r="30" spans="2:16" x14ac:dyDescent="0.2"/>
    <row r="31" spans="2:16" x14ac:dyDescent="0.2"/>
    <row r="32" spans="2:16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x14ac:dyDescent="0.2"/>
    <row r="54" x14ac:dyDescent="0.2"/>
    <row r="55" x14ac:dyDescent="0.2"/>
    <row r="56" x14ac:dyDescent="0.2"/>
    <row r="57" x14ac:dyDescent="0.2"/>
    <row r="58" x14ac:dyDescent="0.2"/>
  </sheetData>
  <mergeCells count="3">
    <mergeCell ref="A1:P1"/>
    <mergeCell ref="B7:P9"/>
    <mergeCell ref="B18:P18"/>
  </mergeCells>
  <conditionalFormatting sqref="I15:J17 I10:J12">
    <cfRule type="expression" dxfId="0" priority="1" stopIfTrue="1">
      <formula>COUNTBLANK(I10)=0</formula>
    </cfRule>
  </conditionalFormatting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7"/>
  <sheetViews>
    <sheetView showGridLines="0" topLeftCell="A7" workbookViewId="0">
      <selection activeCell="C29" sqref="C29:C30"/>
    </sheetView>
  </sheetViews>
  <sheetFormatPr baseColWidth="10" defaultColWidth="0" defaultRowHeight="13.2" zeroHeight="1" x14ac:dyDescent="0.25"/>
  <cols>
    <col min="1" max="1" width="9.88671875" customWidth="1"/>
    <col min="2" max="2" width="9.109375" customWidth="1"/>
    <col min="3" max="3" width="24.44140625" customWidth="1"/>
    <col min="4" max="4" width="9.109375" customWidth="1"/>
    <col min="5" max="5" width="29" bestFit="1" customWidth="1"/>
    <col min="6" max="11" width="9.109375" customWidth="1"/>
    <col min="12" max="256" width="9.109375" hidden="1" customWidth="1"/>
    <col min="257" max="16384" width="9.109375" hidden="1"/>
  </cols>
  <sheetData>
    <row r="1" spans="1:11" ht="21" customHeight="1" x14ac:dyDescent="0.25">
      <c r="A1" s="16" t="s">
        <v>22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1" ht="21" customHeight="1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</row>
    <row r="3" spans="1:11" x14ac:dyDescent="0.25">
      <c r="A3" s="8" t="s">
        <v>17</v>
      </c>
      <c r="B3" t="s">
        <v>22</v>
      </c>
    </row>
    <row r="4" spans="1:11" x14ac:dyDescent="0.25">
      <c r="A4" s="8" t="s">
        <v>18</v>
      </c>
      <c r="B4" t="s">
        <v>19</v>
      </c>
    </row>
    <row r="5" spans="1:11" x14ac:dyDescent="0.25">
      <c r="A5" s="8" t="s">
        <v>20</v>
      </c>
      <c r="B5" t="s">
        <v>21</v>
      </c>
    </row>
    <row r="6" spans="1:11" x14ac:dyDescent="0.25"/>
    <row r="7" spans="1:11" x14ac:dyDescent="0.25"/>
    <row r="8" spans="1:11" x14ac:dyDescent="0.25"/>
    <row r="9" spans="1:11" x14ac:dyDescent="0.25"/>
    <row r="10" spans="1:11" x14ac:dyDescent="0.25"/>
    <row r="11" spans="1:11" x14ac:dyDescent="0.25"/>
    <row r="12" spans="1:11" x14ac:dyDescent="0.25"/>
    <row r="13" spans="1:11" x14ac:dyDescent="0.25"/>
    <row r="14" spans="1:11" x14ac:dyDescent="0.25"/>
    <row r="15" spans="1:11" x14ac:dyDescent="0.25"/>
    <row r="16" spans="1:11" x14ac:dyDescent="0.25"/>
    <row r="17" spans="1:7" x14ac:dyDescent="0.25"/>
    <row r="18" spans="1:7" x14ac:dyDescent="0.25"/>
    <row r="19" spans="1:7" x14ac:dyDescent="0.25"/>
    <row r="20" spans="1:7" x14ac:dyDescent="0.25"/>
    <row r="21" spans="1:7" x14ac:dyDescent="0.25"/>
    <row r="22" spans="1:7" x14ac:dyDescent="0.25"/>
    <row r="23" spans="1:7" x14ac:dyDescent="0.25"/>
    <row r="24" spans="1:7" x14ac:dyDescent="0.25"/>
    <row r="25" spans="1:7" x14ac:dyDescent="0.25"/>
    <row r="26" spans="1:7" x14ac:dyDescent="0.25"/>
    <row r="27" spans="1:7" x14ac:dyDescent="0.25"/>
    <row r="28" spans="1:7" x14ac:dyDescent="0.25"/>
    <row r="29" spans="1:7" ht="13.5" customHeight="1" x14ac:dyDescent="0.25">
      <c r="B29" s="19" t="s">
        <v>1</v>
      </c>
      <c r="C29" s="17" t="s">
        <v>0</v>
      </c>
      <c r="E29" s="17" t="s">
        <v>0</v>
      </c>
      <c r="F29" s="19" t="s">
        <v>1</v>
      </c>
      <c r="G29" s="19" t="s">
        <v>23</v>
      </c>
    </row>
    <row r="30" spans="1:7" ht="13.5" customHeight="1" x14ac:dyDescent="0.25">
      <c r="B30" s="20"/>
      <c r="C30" s="18"/>
      <c r="D30" s="10"/>
      <c r="E30" s="18"/>
      <c r="F30" s="20"/>
      <c r="G30" s="20"/>
    </row>
    <row r="31" spans="1:7" x14ac:dyDescent="0.25">
      <c r="A31" s="11"/>
      <c r="B31" s="9">
        <v>10</v>
      </c>
      <c r="C31" s="9" t="s">
        <v>2</v>
      </c>
      <c r="E31" s="12" t="str">
        <f t="shared" ref="E31:E40" si="0">VLOOKUP(F31,$B$31:$C$40,2,FALSE)</f>
        <v>Defect 7</v>
      </c>
      <c r="F31" s="12">
        <f>LARGE($B$31:$B$40,1)</f>
        <v>55</v>
      </c>
      <c r="G31" s="13">
        <f>F31/SUM($B$31:$B$40)</f>
        <v>0.41984732824427479</v>
      </c>
    </row>
    <row r="32" spans="1:7" x14ac:dyDescent="0.25">
      <c r="A32" s="11"/>
      <c r="B32" s="9">
        <v>23</v>
      </c>
      <c r="C32" s="9" t="s">
        <v>3</v>
      </c>
      <c r="E32" s="12" t="str">
        <f t="shared" si="0"/>
        <v>Defect 3</v>
      </c>
      <c r="F32" s="12">
        <f>LARGE($B$31:$B$40,2)</f>
        <v>43</v>
      </c>
      <c r="G32" s="13">
        <f t="shared" ref="G32:G40" si="1">F32/SUM($B$31:$B$40)+G31</f>
        <v>0.74809160305343503</v>
      </c>
    </row>
    <row r="33" spans="1:7" x14ac:dyDescent="0.25">
      <c r="A33" s="11"/>
      <c r="B33" s="9">
        <v>43</v>
      </c>
      <c r="C33" s="9" t="s">
        <v>4</v>
      </c>
      <c r="E33" s="12" t="str">
        <f t="shared" si="0"/>
        <v>Defect 2</v>
      </c>
      <c r="F33" s="12">
        <f>LARGE($B$31:$B$40,3)</f>
        <v>23</v>
      </c>
      <c r="G33" s="13">
        <f t="shared" si="1"/>
        <v>0.92366412213740445</v>
      </c>
    </row>
    <row r="34" spans="1:7" x14ac:dyDescent="0.25">
      <c r="A34" s="11"/>
      <c r="B34" s="9"/>
      <c r="C34" s="9" t="s">
        <v>5</v>
      </c>
      <c r="E34" s="12" t="str">
        <f t="shared" si="0"/>
        <v>Defect 1</v>
      </c>
      <c r="F34" s="12">
        <f>LARGE($B$31:$B$40,4)</f>
        <v>10</v>
      </c>
      <c r="G34" s="13">
        <f t="shared" si="1"/>
        <v>0.99999999999999989</v>
      </c>
    </row>
    <row r="35" spans="1:7" x14ac:dyDescent="0.25">
      <c r="A35" s="11"/>
      <c r="B35" s="9"/>
      <c r="C35" s="9" t="s">
        <v>6</v>
      </c>
      <c r="E35" s="12" t="e">
        <f t="shared" si="0"/>
        <v>#NUM!</v>
      </c>
      <c r="F35" s="12" t="e">
        <f>LARGE($B$31:$B$40,5)</f>
        <v>#NUM!</v>
      </c>
      <c r="G35" s="13" t="e">
        <f t="shared" si="1"/>
        <v>#NUM!</v>
      </c>
    </row>
    <row r="36" spans="1:7" x14ac:dyDescent="0.25">
      <c r="A36" s="11"/>
      <c r="B36" s="9"/>
      <c r="C36" s="9" t="s">
        <v>7</v>
      </c>
      <c r="E36" s="12" t="e">
        <f t="shared" si="0"/>
        <v>#NUM!</v>
      </c>
      <c r="F36" s="12" t="e">
        <f>LARGE($B$31:$B$40,6)</f>
        <v>#NUM!</v>
      </c>
      <c r="G36" s="13" t="e">
        <f t="shared" si="1"/>
        <v>#NUM!</v>
      </c>
    </row>
    <row r="37" spans="1:7" x14ac:dyDescent="0.25">
      <c r="A37" s="11"/>
      <c r="B37" s="9">
        <v>55</v>
      </c>
      <c r="C37" s="9" t="s">
        <v>8</v>
      </c>
      <c r="E37" s="12" t="e">
        <f t="shared" si="0"/>
        <v>#NUM!</v>
      </c>
      <c r="F37" s="12" t="e">
        <f>LARGE($B$31:$B$40,7)</f>
        <v>#NUM!</v>
      </c>
      <c r="G37" s="13" t="e">
        <f t="shared" si="1"/>
        <v>#NUM!</v>
      </c>
    </row>
    <row r="38" spans="1:7" x14ac:dyDescent="0.25">
      <c r="A38" s="11"/>
      <c r="B38" s="9"/>
      <c r="C38" s="9" t="s">
        <v>9</v>
      </c>
      <c r="E38" s="12" t="e">
        <f t="shared" si="0"/>
        <v>#NUM!</v>
      </c>
      <c r="F38" s="12" t="e">
        <f>LARGE($B$31:$B$40,8)</f>
        <v>#NUM!</v>
      </c>
      <c r="G38" s="13" t="e">
        <f t="shared" si="1"/>
        <v>#NUM!</v>
      </c>
    </row>
    <row r="39" spans="1:7" x14ac:dyDescent="0.25">
      <c r="A39" s="11"/>
      <c r="B39" s="9"/>
      <c r="C39" s="9" t="s">
        <v>10</v>
      </c>
      <c r="E39" s="12" t="e">
        <f t="shared" si="0"/>
        <v>#NUM!</v>
      </c>
      <c r="F39" s="12" t="e">
        <f>LARGE($B$31:$B$40,9)</f>
        <v>#NUM!</v>
      </c>
      <c r="G39" s="13" t="e">
        <f t="shared" si="1"/>
        <v>#NUM!</v>
      </c>
    </row>
    <row r="40" spans="1:7" x14ac:dyDescent="0.25">
      <c r="A40" s="11"/>
      <c r="B40" s="9"/>
      <c r="C40" s="9" t="s">
        <v>11</v>
      </c>
      <c r="E40" s="12" t="e">
        <f t="shared" si="0"/>
        <v>#NUM!</v>
      </c>
      <c r="F40" s="12" t="e">
        <f>LARGE($B$31:$B$40,10)</f>
        <v>#NUM!</v>
      </c>
      <c r="G40" s="13" t="e">
        <f t="shared" si="1"/>
        <v>#NUM!</v>
      </c>
    </row>
    <row r="41" spans="1:7" x14ac:dyDescent="0.25"/>
    <row r="42" spans="1:7" x14ac:dyDescent="0.25"/>
    <row r="43" spans="1:7" x14ac:dyDescent="0.25"/>
    <row r="44" spans="1:7" x14ac:dyDescent="0.25"/>
    <row r="45" spans="1:7" x14ac:dyDescent="0.25"/>
    <row r="46" spans="1:7" x14ac:dyDescent="0.25"/>
    <row r="47" spans="1:7" x14ac:dyDescent="0.25"/>
    <row r="48" spans="1:7" x14ac:dyDescent="0.25"/>
    <row r="49" x14ac:dyDescent="0.25"/>
    <row r="50" x14ac:dyDescent="0.25"/>
    <row r="51" x14ac:dyDescent="0.25"/>
    <row r="52" x14ac:dyDescent="0.25"/>
    <row r="53" x14ac:dyDescent="0.25"/>
    <row r="54" x14ac:dyDescent="0.25"/>
    <row r="55" x14ac:dyDescent="0.25"/>
    <row r="56" x14ac:dyDescent="0.25"/>
    <row r="57" x14ac:dyDescent="0.25"/>
  </sheetData>
  <mergeCells count="6">
    <mergeCell ref="A1:K2"/>
    <mergeCell ref="E29:E30"/>
    <mergeCell ref="F29:F30"/>
    <mergeCell ref="G29:G30"/>
    <mergeCell ref="C29:C30"/>
    <mergeCell ref="B29:B3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Instructions</vt:lpstr>
      <vt:lpstr>Pareto chart</vt:lpstr>
    </vt:vector>
  </TitlesOfParts>
  <Company>ON Semiconductor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Hint Nguyen</dc:creator>
  <cp:lastModifiedBy>Ngov Hien Neguyen</cp:lastModifiedBy>
  <cp:lastPrinted>2019-11-20T07:19:07Z</cp:lastPrinted>
  <dcterms:created xsi:type="dcterms:W3CDTF">2019-11-20T07:05:52Z</dcterms:created>
  <dcterms:modified xsi:type="dcterms:W3CDTF">2022-10-31T12:50:33Z</dcterms:modified>
</cp:coreProperties>
</file>